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ндрей\Desktop\"/>
    </mc:Choice>
  </mc:AlternateContent>
  <bookViews>
    <workbookView xWindow="0" yWindow="0" windowWidth="19200" windowHeight="11595"/>
  </bookViews>
  <sheets>
    <sheet name="Информация об объемах покупки" sheetId="2" r:id="rId1"/>
  </sheets>
  <calcPr calcId="152511"/>
</workbook>
</file>

<file path=xl/calcChain.xml><?xml version="1.0" encoding="utf-8"?>
<calcChain xmlns="http://schemas.openxmlformats.org/spreadsheetml/2006/main">
  <c r="J13" i="2" l="1"/>
  <c r="B13" i="2" l="1"/>
  <c r="I13" i="2" l="1"/>
  <c r="K13" i="2"/>
  <c r="L13" i="2"/>
  <c r="M13" i="2"/>
  <c r="H13" i="2"/>
  <c r="G13" i="2"/>
  <c r="C13" i="2"/>
  <c r="D13" i="2"/>
  <c r="E13" i="2"/>
  <c r="F13" i="2"/>
  <c r="N9" i="2"/>
  <c r="N13" i="2" l="1"/>
  <c r="N10" i="2"/>
</calcChain>
</file>

<file path=xl/sharedStrings.xml><?xml version="1.0" encoding="utf-8"?>
<sst xmlns="http://schemas.openxmlformats.org/spreadsheetml/2006/main" count="26" uniqueCount="25">
  <si>
    <t>ИТОГО</t>
  </si>
  <si>
    <t>Стоимость (с НДС), руб.</t>
  </si>
  <si>
    <t>Х</t>
  </si>
  <si>
    <t>Январь</t>
  </si>
  <si>
    <t>Февраль</t>
  </si>
  <si>
    <t>Апрель</t>
  </si>
  <si>
    <t>Информация об объёмах покупки электрической энергии (мощности)</t>
  </si>
  <si>
    <t>Май</t>
  </si>
  <si>
    <t>Март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</si>
  <si>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</si>
  <si>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</si>
  <si>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</si>
  <si>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</si>
  <si>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</si>
  <si>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</si>
  <si>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</si>
  <si>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 xml:space="preserve">Поставщик эл.энергии (мощности):  </t>
    </r>
    <r>
      <rPr>
        <b/>
        <i/>
        <u/>
        <sz val="13"/>
        <color theme="1"/>
        <rFont val="Arial"/>
        <family val="2"/>
        <charset val="204"/>
      </rPr>
      <t>ПАО "Сахалинэнерго"</t>
    </r>
  </si>
  <si>
    <t>Тариф ВН, руб./кВт*ч</t>
  </si>
  <si>
    <t>Количество электроэнергии ВН, кВт*ч</t>
  </si>
  <si>
    <t>Количество электроэнергии СН-2, кВт*ч</t>
  </si>
  <si>
    <t>Тариф СН-2, руб./кВт*ч</t>
  </si>
  <si>
    <t>АО "НГЭС" на розничном рынке электроэнергии в 2025 году</t>
  </si>
  <si>
    <r>
      <t xml:space="preserve">Объём поставки эл.энергии (мощности) по договору:  </t>
    </r>
    <r>
      <rPr>
        <b/>
        <i/>
        <u/>
        <sz val="13"/>
        <rFont val="Arial"/>
        <family val="2"/>
        <charset val="204"/>
      </rPr>
      <t>40,2 тыс. кВт.*ч</t>
    </r>
  </si>
  <si>
    <t>Тариф на электрическую энергию указан в соответствие с приказом РЭК Сахалинской области № 1-3.25-992/24 от 09 декабря 2024 года (кр. 8)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</si>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</sst>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.5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b/>
      <i/>
      <u/>
      <sz val="13"/>
      <color theme="1"/>
      <name val="Arial"/>
      <family val="2"/>
      <charset val="204"/>
    </font>
    <font>
      <sz val="13"/>
      <name val="Arial"/>
      <family val="2"/>
      <charset val="204"/>
    </font>
    <font>
      <b/>
      <i/>
      <u/>
      <sz val="13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0" fillId="0" borderId="0" xfId="0" applyFont="1"/>
    <xf numFmtId="3" fontId="11" fillId="0" borderId="1" xfId="0" applyNumberFormat="1" applyFont="1" applyFill="1" applyBorder="1" applyAlignment="1">
      <alignment horizontal="center" vertical="center"/>
    </xf>
    <xf numFmtId="2" fontId="10" fillId="0" borderId="2" xfId="0" applyNumberFormat="1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"/>
  <sheetViews>
    <sheetView tabSelected="1" topLeftCell="A4" zoomScale="90" zoomScaleNormal="90" workbookViewId="0">
      <selection activeCell="O14" sqref="O14"/>
    </sheetView>
  </sheetViews>
  <sheetFormatPr defaultRowHeight="15" x14ac:dyDescent="0.2"/>
  <cols>
    <col min="1" max="1" width="43" style="1" customWidth="1"/>
    <col min="2" max="2" width="14.7109375" style="1" bestFit="1" customWidth="1"/>
    <col min="3" max="3" width="14.7109375" style="1" customWidth="1"/>
    <col min="4" max="4" width="12.42578125" style="1" customWidth="1"/>
    <col min="5" max="5" width="13.7109375" style="1" customWidth="1"/>
    <col min="6" max="6" width="14.7109375" style="1" customWidth="1"/>
    <col min="7" max="10" width="12.85546875" style="1" customWidth="1"/>
    <col min="11" max="12" width="14.7109375" style="1" bestFit="1" customWidth="1"/>
    <col min="13" max="13" width="12.85546875" style="1" customWidth="1"/>
    <col min="14" max="14" width="16" style="1" bestFit="1" customWidth="1"/>
    <col min="15" max="15" width="9.140625" style="1"/>
    <col min="16" max="16" width="10.28515625" style="1" bestFit="1" customWidth="1"/>
    <col min="17" max="16384" width="9.140625" style="1"/>
  </cols>
  <sheetData>
    <row r="1" spans="1:21" ht="20.25" x14ac:dyDescent="0.3">
      <c r="A1" s="20" t="s">
        <v>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9"/>
      <c r="P1" s="9"/>
      <c r="Q1" s="9"/>
      <c r="R1" s="9"/>
      <c r="S1" s="9"/>
      <c r="T1" s="9"/>
      <c r="U1" s="9"/>
    </row>
    <row r="2" spans="1:21" ht="20.25" x14ac:dyDescent="0.3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9"/>
      <c r="P2" s="9"/>
      <c r="Q2" s="9"/>
      <c r="R2" s="9"/>
      <c r="S2" s="9"/>
      <c r="T2" s="9"/>
      <c r="U2" s="9"/>
    </row>
    <row r="3" spans="1:21" ht="17.25" customHeight="1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21" ht="17.25" customHeight="1" x14ac:dyDescent="0.2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21" ht="17.25" customHeight="1" x14ac:dyDescent="0.25">
      <c r="A5" s="25" t="s">
        <v>22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21" ht="17.25" customHeight="1" x14ac:dyDescent="0.2"/>
    <row r="7" spans="1:21" ht="17.25" customHeight="1" x14ac:dyDescent="0.2">
      <c r="B7" s="21" t="s">
        <v>24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3"/>
    </row>
    <row r="8" spans="1:21" ht="15.75" x14ac:dyDescent="0.25">
      <c r="B8" s="6" t="s">
        <v>3</v>
      </c>
      <c r="C8" s="6" t="s">
        <v>4</v>
      </c>
      <c r="D8" s="6" t="s">
        <v>8</v>
      </c>
      <c r="E8" s="6" t="s">
        <v>5</v>
      </c>
      <c r="F8" s="6" t="s">
        <v>7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2" t="s">
        <v>0</v>
      </c>
    </row>
    <row r="9" spans="1:21" ht="19.5" customHeight="1" x14ac:dyDescent="0.2">
      <c r="A9" s="3" t="s">
        <v>19</v>
      </c>
      <c r="B9" s="12">
        <v>3301</v>
      </c>
      <c r="C9" s="16">
        <v>3240</v>
      </c>
      <c r="D9" s="16">
        <v>2680</v>
      </c>
      <c r="E9" s="16">
        <v>3209</v>
      </c>
      <c r="F9" s="16">
        <v>3895</v>
      </c>
      <c r="G9" s="16">
        <v>3107</v>
      </c>
      <c r="H9" s="16">
        <v>3267</v>
      </c>
      <c r="I9" s="16">
        <v>3132</v>
      </c>
      <c r="J9" s="16">
        <v>2574</v>
      </c>
      <c r="K9" s="12">
        <v>2921</v>
      </c>
      <c r="L9" s="16">
        <v>3096</v>
      </c>
      <c r="M9" s="16">
        <v>3199</v>
      </c>
      <c r="N9" s="13">
        <f>SUM(B9:M9)</f>
        <v>37621</v>
      </c>
    </row>
    <row r="10" spans="1:21" ht="18.75" customHeight="1" x14ac:dyDescent="0.2">
      <c r="A10" s="3" t="s">
        <v>18</v>
      </c>
      <c r="B10" s="12">
        <v>82500</v>
      </c>
      <c r="C10" s="16">
        <v>528</v>
      </c>
      <c r="D10" s="16">
        <v>1452</v>
      </c>
      <c r="E10" s="16">
        <v>70158</v>
      </c>
      <c r="F10" s="16">
        <v>11088</v>
      </c>
      <c r="G10" s="16">
        <v>858</v>
      </c>
      <c r="H10" s="16">
        <v>12144</v>
      </c>
      <c r="I10" s="16">
        <v>26400</v>
      </c>
      <c r="J10" s="16">
        <v>21780</v>
      </c>
      <c r="K10" s="12">
        <v>2574</v>
      </c>
      <c r="L10" s="16">
        <v>264</v>
      </c>
      <c r="M10" s="16">
        <v>132</v>
      </c>
      <c r="N10" s="13">
        <f>SUM(B10:M10)</f>
        <v>229878</v>
      </c>
    </row>
    <row r="11" spans="1:21" ht="18.75" customHeight="1" x14ac:dyDescent="0.2">
      <c r="A11" s="4" t="s">
        <v>20</v>
      </c>
      <c r="B11" s="17">
        <v>10.039999999999999</v>
      </c>
      <c r="C11" s="18"/>
      <c r="D11" s="18"/>
      <c r="E11" s="18"/>
      <c r="F11" s="18"/>
      <c r="G11" s="19"/>
      <c r="H11" s="17">
        <v>11.58</v>
      </c>
      <c r="I11" s="18"/>
      <c r="J11" s="18"/>
      <c r="K11" s="18"/>
      <c r="L11" s="18"/>
      <c r="M11" s="19"/>
      <c r="N11" s="7" t="s">
        <v>2</v>
      </c>
    </row>
    <row r="12" spans="1:21" ht="18.75" customHeight="1" x14ac:dyDescent="0.2">
      <c r="A12" s="4" t="s">
        <v>17</v>
      </c>
      <c r="B12" s="17">
        <v>7.6</v>
      </c>
      <c r="C12" s="18"/>
      <c r="D12" s="18"/>
      <c r="E12" s="18"/>
      <c r="F12" s="18"/>
      <c r="G12" s="19"/>
      <c r="H12" s="17">
        <v>8.8699999999999992</v>
      </c>
      <c r="I12" s="18"/>
      <c r="J12" s="18"/>
      <c r="K12" s="18"/>
      <c r="L12" s="18"/>
      <c r="M12" s="19"/>
      <c r="N12" s="7" t="s">
        <v>2</v>
      </c>
    </row>
    <row r="13" spans="1:21" ht="18.75" customHeight="1" x14ac:dyDescent="0.2">
      <c r="A13" s="4" t="s">
        <v>1</v>
      </c>
      <c r="B13" s="8">
        <f>(B9*$B$11+B10*$B$12)*1.2</f>
        <v>792170.44799999997</v>
      </c>
      <c r="C13" s="8">
        <f t="shared" ref="C13:F13" si="0">(C9*$B$11+C10*$B$12)*1.2</f>
        <v>43850.879999999997</v>
      </c>
      <c r="D13" s="8">
        <f t="shared" si="0"/>
        <v>45530.87999999999</v>
      </c>
      <c r="E13" s="8">
        <f t="shared" si="0"/>
        <v>678502.99199999985</v>
      </c>
      <c r="F13" s="8">
        <f t="shared" si="0"/>
        <v>148049.51999999999</v>
      </c>
      <c r="G13" s="8">
        <f>(G9*$B$11+G10*$B$12)*1.2</f>
        <v>45258.095999999998</v>
      </c>
      <c r="H13" s="8">
        <f>(H9*$H$11+H10*$H$12)*1.2</f>
        <v>174658.96799999996</v>
      </c>
      <c r="I13" s="8">
        <f t="shared" ref="I13:M13" si="1">(I9*$H$11+I10*$H$12)*1.2</f>
        <v>324523.87199999992</v>
      </c>
      <c r="J13" s="8">
        <f>(J9*$H$11+J10*$H$12)*1.2</f>
        <v>267594.62399999995</v>
      </c>
      <c r="K13" s="8">
        <f t="shared" si="1"/>
        <v>67987.871999999988</v>
      </c>
      <c r="L13" s="8">
        <f t="shared" si="1"/>
        <v>45832.031999999999</v>
      </c>
      <c r="M13" s="8">
        <f t="shared" si="1"/>
        <v>45858.311999999991</v>
      </c>
      <c r="N13" s="11">
        <f>SUM(B13:M13)</f>
        <v>2679818.4959999993</v>
      </c>
    </row>
    <row r="15" spans="1:21" ht="15.75" x14ac:dyDescent="0.2">
      <c r="A15" s="5"/>
      <c r="B15" s="14"/>
      <c r="C15" s="14"/>
      <c r="D15" s="14"/>
      <c r="E15" s="14"/>
      <c r="F15" s="14"/>
      <c r="N15" s="10"/>
    </row>
    <row r="16" spans="1:21" x14ac:dyDescent="0.2">
      <c r="A16" s="15" t="s">
        <v>23</v>
      </c>
    </row>
  </sheetData>
  <mergeCells count="10">
    <mergeCell ref="B12:G12"/>
    <mergeCell ref="H12:M12"/>
    <mergeCell ref="H11:M11"/>
    <mergeCell ref="B11:G11"/>
    <mergeCell ref="A1:N1"/>
    <mergeCell ref="A2:N2"/>
    <mergeCell ref="A3:N3"/>
    <mergeCell ref="B7:N7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Информация об объемах покупки</vt:lpstr>
    </vt:vector>
  </TitlesOfParts>
  <Company>NGTS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</cp:lastModifiedBy>
  <cp:lastPrinted>2024-02-06T21:55:25Z</cp:lastPrinted>
  <dcterms:created xsi:type="dcterms:W3CDTF">2012-02-15T23:04:13Z</dcterms:created>
  <dcterms:modified xsi:type="dcterms:W3CDTF">2026-01-16T04:09:15Z</dcterms:modified>
</cp:coreProperties>
</file>